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yscouts-my.sharepoint.com/personal/jonmart_scouting_org/Documents/Documents/Program Files/Canoe Races/2024/"/>
    </mc:Choice>
  </mc:AlternateContent>
  <xr:revisionPtr revIDLastSave="7" documentId="14_{3EB7A428-39C3-4B56-B8AC-7D70CBBAB269}" xr6:coauthVersionLast="47" xr6:coauthVersionMax="47" xr10:uidLastSave="{88FB6E4F-51E6-4C04-B12E-98F6ECFD815F}"/>
  <bookViews>
    <workbookView xWindow="28680" yWindow="-120" windowWidth="29040" windowHeight="15720" xr2:uid="{DE9710F2-C84D-4D37-8A8F-A31447D90040}"/>
  </bookViews>
  <sheets>
    <sheet name="Sheet1" sheetId="1" r:id="rId1"/>
    <sheet name="Sheet2" sheetId="2" r:id="rId2"/>
  </sheets>
  <definedNames>
    <definedName name="_xlnm.Print_Area" localSheetId="0">Sheet1!$A$1:$H$40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5" i="1"/>
  <c r="F14" i="1"/>
  <c r="F13" i="1"/>
  <c r="C17" i="1"/>
  <c r="B14" i="1"/>
  <c r="A4" i="1"/>
  <c r="A13" i="1" s="1"/>
  <c r="C14" i="1" l="1"/>
  <c r="B15" i="1" s="1"/>
  <c r="C15" i="1" l="1"/>
  <c r="B16" i="1" s="1"/>
  <c r="F16" i="1" l="1"/>
  <c r="G16" i="1"/>
  <c r="C16" i="1"/>
  <c r="B17" i="1" s="1"/>
  <c r="B18" i="1" s="1"/>
  <c r="C18" i="1" s="1"/>
  <c r="B19" i="1" l="1"/>
  <c r="C19" i="1" s="1"/>
  <c r="B20" i="1" l="1"/>
  <c r="C20" i="1" l="1"/>
  <c r="B21" i="1" s="1"/>
  <c r="C21" i="1" s="1"/>
  <c r="B22" i="1" l="1"/>
  <c r="C22" i="1" l="1"/>
  <c r="B23" i="1"/>
  <c r="C23" i="1" s="1"/>
  <c r="B24" i="1" l="1"/>
  <c r="C24" i="1" l="1"/>
  <c r="B25" i="1"/>
  <c r="C25" i="1" s="1"/>
  <c r="B26" i="1" l="1"/>
  <c r="C26" i="1" l="1"/>
  <c r="B27" i="1"/>
  <c r="C27" i="1" s="1"/>
  <c r="B28" i="1" l="1"/>
  <c r="C28" i="1" l="1"/>
  <c r="B29" i="1"/>
  <c r="C29" i="1" s="1"/>
  <c r="B30" i="1" l="1"/>
  <c r="C30" i="1" s="1"/>
  <c r="B31" i="1" l="1"/>
  <c r="C31" i="1" s="1"/>
  <c r="B32" i="1" l="1"/>
  <c r="C32" i="1" s="1"/>
  <c r="B33" i="1" l="1"/>
  <c r="C33" i="1" s="1"/>
  <c r="G33" i="1" l="1"/>
</calcChain>
</file>

<file path=xl/sharedStrings.xml><?xml version="1.0" encoding="utf-8"?>
<sst xmlns="http://schemas.openxmlformats.org/spreadsheetml/2006/main" count="102" uniqueCount="72">
  <si>
    <t>Boat Type</t>
  </si>
  <si>
    <t>Male/Female</t>
  </si>
  <si>
    <t>Age Bracket</t>
  </si>
  <si>
    <t>Race Length</t>
  </si>
  <si>
    <t>Male</t>
  </si>
  <si>
    <t>6-Mile</t>
  </si>
  <si>
    <t>Canoe</t>
  </si>
  <si>
    <t>Kayak</t>
  </si>
  <si>
    <t>Female</t>
  </si>
  <si>
    <t>Age 11-14</t>
  </si>
  <si>
    <t>Age 15-17</t>
  </si>
  <si>
    <t>Age 18-20</t>
  </si>
  <si>
    <t>Adult</t>
  </si>
  <si>
    <t>Boat</t>
  </si>
  <si>
    <t>Name (last Name, First Name)</t>
  </si>
  <si>
    <t>Selection Options:</t>
  </si>
  <si>
    <t>Boat Type?</t>
  </si>
  <si>
    <t>Kayak - Personal</t>
  </si>
  <si>
    <t>Canoe -Personal</t>
  </si>
  <si>
    <t>M/F?</t>
  </si>
  <si>
    <t>Age Bracket?</t>
  </si>
  <si>
    <t>Step1:</t>
  </si>
  <si>
    <t>Enter Select Boat Type</t>
  </si>
  <si>
    <t>Step2:</t>
  </si>
  <si>
    <t>Select Race Length</t>
  </si>
  <si>
    <t>Enter Participant's Name</t>
  </si>
  <si>
    <t>Select Male or Female</t>
  </si>
  <si>
    <t>For Each Paticipant (Enter pair/team in ajoining rows)</t>
  </si>
  <si>
    <t>Step 4:</t>
  </si>
  <si>
    <t>Step 5:</t>
  </si>
  <si>
    <t>Unit Types:</t>
  </si>
  <si>
    <t>Crew</t>
  </si>
  <si>
    <t>Districts:</t>
  </si>
  <si>
    <t>Trinity Trails (#47)</t>
  </si>
  <si>
    <t>Leon Valley (#51)</t>
  </si>
  <si>
    <t>Chisholm Trail (#51)</t>
  </si>
  <si>
    <t>Santa Fe (#49)</t>
  </si>
  <si>
    <t>Heart O' Texas (#50)</t>
  </si>
  <si>
    <t>Lone Star (#42)</t>
  </si>
  <si>
    <t>Frontier Trails (#41)</t>
  </si>
  <si>
    <t>Brazos Valley (#44)</t>
  </si>
  <si>
    <t>Arrowhead (#46)</t>
  </si>
  <si>
    <t>Pathfinder (#45)</t>
  </si>
  <si>
    <t xml:space="preserve">Other </t>
  </si>
  <si>
    <t>Unit Type:</t>
  </si>
  <si>
    <t xml:space="preserve">Unit #: </t>
  </si>
  <si>
    <t>District:</t>
  </si>
  <si>
    <t>Council:</t>
  </si>
  <si>
    <t>Unit Leader:</t>
  </si>
  <si>
    <t>Cell Number</t>
  </si>
  <si>
    <t xml:space="preserve">At Camp    </t>
  </si>
  <si>
    <t>Longhorn</t>
  </si>
  <si>
    <t>Unit</t>
  </si>
  <si>
    <t>Other</t>
  </si>
  <si>
    <t>Troop-Boys</t>
  </si>
  <si>
    <t>Troop-Girls</t>
  </si>
  <si>
    <t>Unit Type?</t>
  </si>
  <si>
    <t>District?</t>
  </si>
  <si>
    <t>Council</t>
  </si>
  <si>
    <t>Longhorn Council</t>
  </si>
  <si>
    <t>Circle Ten Council</t>
  </si>
  <si>
    <t>Council?</t>
  </si>
  <si>
    <t>(3) All members of team (boat) must pass through Finish gate to get a Finish Time (in order to get a race time).</t>
  </si>
  <si>
    <t>(2) All members of team (boat) must pass through Starting gate to get a Starting time (in order to get a race time).</t>
  </si>
  <si>
    <t>Do NOT switch boats unless absolutely necessary! If nessary inform the finish line officials which race numbers have switched.  This essential for safety.</t>
  </si>
  <si>
    <t xml:space="preserve">Each Team Must: </t>
  </si>
  <si>
    <t>(1) Wear race numbers on front outside of PFDs, The bib includes a RFID strip to record your Start and Finish time.</t>
  </si>
  <si>
    <t>If entering a 3rd person in a canoe,  enter the same boat number on next line.</t>
  </si>
  <si>
    <t>Stet 3:</t>
  </si>
  <si>
    <t>(4) Each 14 Mile boat is required to carry 4 litters drinking water &amp; a First Aid Kit. Each 6 Mile boat is required to carry 2 litters drinking water.</t>
  </si>
  <si>
    <r>
      <rPr>
        <sz val="11"/>
        <color theme="1"/>
        <rFont val="Calibri"/>
        <family val="2"/>
        <scheme val="minor"/>
      </rPr>
      <t xml:space="preserve">Select Age Bracket </t>
    </r>
    <r>
      <rPr>
        <i/>
        <sz val="11"/>
        <color theme="1"/>
        <rFont val="Calibri"/>
        <family val="2"/>
        <scheme val="minor"/>
      </rPr>
      <t xml:space="preserve">-  </t>
    </r>
    <r>
      <rPr>
        <i/>
        <sz val="10"/>
        <color theme="1"/>
        <rFont val="Calibri"/>
        <family val="2"/>
        <scheme val="minor"/>
      </rPr>
      <t>use the "oldest" group for all participants of a canoe - applies to all member of that canoe.</t>
    </r>
  </si>
  <si>
    <t>2024 Canoe Race Boat Roster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</si>
</sst>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" fontId="0" fillId="0" borderId="0" xfId="0" applyNumberFormat="1"/>
    <xf numFmtId="0" fontId="0" fillId="2" borderId="0" xfId="0" applyFill="1"/>
    <xf numFmtId="0" fontId="1" fillId="0" borderId="0" xfId="0" applyFont="1"/>
    <xf numFmtId="0" fontId="1" fillId="2" borderId="0" xfId="0" applyFont="1" applyFill="1"/>
    <xf numFmtId="0" fontId="3" fillId="0" borderId="0" xfId="0" applyFont="1"/>
    <xf numFmtId="0" fontId="1" fillId="0" borderId="0" xfId="0" applyFont="1" applyAlignment="1">
      <alignment horizontal="right"/>
    </xf>
    <xf numFmtId="0" fontId="0" fillId="0" borderId="2" xfId="0" applyBorder="1"/>
    <xf numFmtId="0" fontId="4" fillId="0" borderId="0" xfId="0" applyFont="1" applyAlignment="1">
      <alignment horizontal="left" vertical="top"/>
    </xf>
    <xf numFmtId="0" fontId="5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0" fillId="0" borderId="2" xfId="0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0" fontId="13" fillId="0" borderId="0" xfId="0" applyFont="1"/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0" fillId="0" borderId="2" xfId="0" applyBorder="1" applyAlignment="1">
      <alignment horizontal="left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18452</xdr:rowOff>
    </xdr:from>
    <xdr:to>
      <xdr:col>2</xdr:col>
      <xdr:colOff>142965</xdr:colOff>
      <xdr:row>3</xdr:row>
      <xdr:rowOff>124536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6A6C10-8D85-10EB-3D94-335B97889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18452"/>
          <a:ext cx="647790" cy="782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28DA-48C0-4BB0-AD8D-12F33905F32A}">
  <dimension ref="A2:H58"/>
  <sheetViews>
    <sheetView tabSelected="1" topLeftCell="A11" workbookViewId="0">
      <selection activeCell="D15" sqref="D15"/>
    </sheetView>
  </sheetViews>
  <sheetFormatPr defaultRowHeight="14.4" x14ac:dyDescent="0.3"/>
  <cols>
    <col min="1" max="1" width="6.109375" customWidth="1"/>
    <col min="2" max="2" width="7.5546875" customWidth="1"/>
    <col min="3" max="3" width="17.6640625" customWidth="1"/>
    <col min="4" max="4" width="15.5546875" customWidth="1"/>
    <col min="5" max="5" width="30" customWidth="1"/>
    <col min="6" max="6" width="9.5546875" customWidth="1"/>
    <col min="7" max="7" width="14.44140625" customWidth="1"/>
    <col min="8" max="8" width="0.5546875" customWidth="1"/>
  </cols>
  <sheetData>
    <row r="2" spans="1:7" ht="23.4" x14ac:dyDescent="0.45">
      <c r="B2" s="23" t="s">
        <v>71</v>
      </c>
      <c r="C2" s="23"/>
      <c r="D2" s="23"/>
      <c r="E2" s="23"/>
      <c r="F2" s="23"/>
      <c r="G2" s="23"/>
    </row>
    <row r="3" spans="1:7" x14ac:dyDescent="0.3">
      <c r="C3" s="16"/>
    </row>
    <row r="4" spans="1:7" ht="21" customHeight="1" thickBot="1" x14ac:dyDescent="0.35">
      <c r="A4" s="18" t="str">
        <f>IF(C$4 = "Troop-Boys","TB",IF(C$4="Troop-Girls","TG",IF(C$4="Crew","C","X")))</f>
        <v>X</v>
      </c>
      <c r="B4" s="11" t="s">
        <v>44</v>
      </c>
      <c r="C4" s="7" t="s">
        <v>56</v>
      </c>
      <c r="D4" s="6" t="s">
        <v>45</v>
      </c>
      <c r="E4" s="14"/>
      <c r="F4" s="6" t="s">
        <v>47</v>
      </c>
      <c r="G4" s="7" t="s">
        <v>51</v>
      </c>
    </row>
    <row r="5" spans="1:7" ht="15" thickBot="1" x14ac:dyDescent="0.35">
      <c r="F5" s="6" t="s">
        <v>46</v>
      </c>
      <c r="G5" s="7" t="s">
        <v>43</v>
      </c>
    </row>
    <row r="6" spans="1:7" x14ac:dyDescent="0.3">
      <c r="A6" s="9" t="s">
        <v>27</v>
      </c>
      <c r="C6" s="9"/>
      <c r="E6" s="6" t="s">
        <v>50</v>
      </c>
    </row>
    <row r="7" spans="1:7" ht="15" thickBot="1" x14ac:dyDescent="0.35">
      <c r="A7" s="9" t="s">
        <v>21</v>
      </c>
      <c r="B7" s="9" t="s">
        <v>22</v>
      </c>
      <c r="D7" s="26" t="s">
        <v>67</v>
      </c>
      <c r="E7" s="6" t="s">
        <v>48</v>
      </c>
      <c r="F7" s="25"/>
      <c r="G7" s="25"/>
    </row>
    <row r="8" spans="1:7" x14ac:dyDescent="0.3">
      <c r="A8" s="9" t="s">
        <v>23</v>
      </c>
      <c r="B8" s="9" t="s">
        <v>24</v>
      </c>
      <c r="D8" s="27"/>
      <c r="E8" s="10"/>
    </row>
    <row r="9" spans="1:7" ht="15" thickBot="1" x14ac:dyDescent="0.35">
      <c r="A9" s="9" t="s">
        <v>68</v>
      </c>
      <c r="B9" s="9" t="s">
        <v>25</v>
      </c>
      <c r="D9" s="27"/>
      <c r="E9" s="6" t="s">
        <v>49</v>
      </c>
      <c r="F9" s="25"/>
      <c r="G9" s="25"/>
    </row>
    <row r="10" spans="1:7" x14ac:dyDescent="0.3">
      <c r="A10" s="9" t="s">
        <v>28</v>
      </c>
      <c r="B10" s="9" t="s">
        <v>26</v>
      </c>
      <c r="D10" s="28"/>
    </row>
    <row r="11" spans="1:7" x14ac:dyDescent="0.3">
      <c r="A11" s="9" t="s">
        <v>29</v>
      </c>
      <c r="B11" s="9" t="s">
        <v>70</v>
      </c>
    </row>
    <row r="12" spans="1:7" x14ac:dyDescent="0.3">
      <c r="A12" s="2" t="s">
        <v>52</v>
      </c>
      <c r="B12" s="4" t="s">
        <v>13</v>
      </c>
      <c r="C12" s="4" t="s">
        <v>0</v>
      </c>
      <c r="D12" s="4" t="s">
        <v>3</v>
      </c>
      <c r="E12" s="4" t="s">
        <v>14</v>
      </c>
      <c r="F12" s="4" t="s">
        <v>1</v>
      </c>
      <c r="G12" s="4" t="s">
        <v>2</v>
      </c>
    </row>
    <row r="13" spans="1:7" ht="20.85" customHeight="1" x14ac:dyDescent="0.3">
      <c r="A13" s="2" t="str">
        <f>CONCATENATE(A4,E4)</f>
        <v>X</v>
      </c>
      <c r="B13" s="15">
        <v>1</v>
      </c>
      <c r="C13" s="12" t="s">
        <v>16</v>
      </c>
      <c r="D13" t="s">
        <v>5</v>
      </c>
      <c r="E13" s="13"/>
      <c r="F13" s="12" t="str">
        <f t="shared" ref="F13:F15" si="0">IF($B13=$B12,F12,F$49)</f>
        <v>M/F?</v>
      </c>
      <c r="G13" s="12" t="s">
        <v>20</v>
      </c>
    </row>
    <row r="14" spans="1:7" ht="20.85" customHeight="1" x14ac:dyDescent="0.3">
      <c r="A14" s="2"/>
      <c r="B14" s="15">
        <f t="shared" ref="B14:B33" si="1">IF(B12=B13,B13+1,IF(C13=C$47,B13,IF(C13=C$49,B13,B13+1)))</f>
        <v>2</v>
      </c>
      <c r="C14" s="12" t="str">
        <f t="shared" ref="C14:C15" si="2">IF($B14=$B13,C13,C$51)</f>
        <v>Boat Type?</v>
      </c>
      <c r="D14" t="s">
        <v>5</v>
      </c>
      <c r="E14" s="13"/>
      <c r="F14" s="12" t="str">
        <f t="shared" si="0"/>
        <v>M/F?</v>
      </c>
      <c r="G14" s="12" t="str">
        <f t="shared" ref="G14:G15" si="3">IF($B14=$B13,G13,G$51)</f>
        <v>Age Bracket?</v>
      </c>
    </row>
    <row r="15" spans="1:7" ht="20.85" customHeight="1" x14ac:dyDescent="0.3">
      <c r="A15" s="2"/>
      <c r="B15" s="15">
        <f t="shared" si="1"/>
        <v>3</v>
      </c>
      <c r="C15" s="12" t="str">
        <f t="shared" si="2"/>
        <v>Boat Type?</v>
      </c>
      <c r="D15" t="s">
        <v>5</v>
      </c>
      <c r="E15" s="13"/>
      <c r="F15" s="12" t="str">
        <f t="shared" si="0"/>
        <v>M/F?</v>
      </c>
      <c r="G15" s="12" t="str">
        <f t="shared" si="3"/>
        <v>Age Bracket?</v>
      </c>
    </row>
    <row r="16" spans="1:7" ht="20.85" customHeight="1" x14ac:dyDescent="0.3">
      <c r="A16" s="2"/>
      <c r="B16" s="15">
        <f t="shared" si="1"/>
        <v>4</v>
      </c>
      <c r="C16" s="12" t="str">
        <f>IF($B16=$B15,C15,C$51)</f>
        <v>Boat Type?</v>
      </c>
      <c r="D16" t="s">
        <v>5</v>
      </c>
      <c r="E16" s="13"/>
      <c r="F16" s="12" t="str">
        <f>IF($B16=$B15,F15,F$49)</f>
        <v>M/F?</v>
      </c>
      <c r="G16" s="12" t="str">
        <f>IF($B16=$B15,G15,G$51)</f>
        <v>Age Bracket?</v>
      </c>
    </row>
    <row r="17" spans="1:7" ht="20.85" customHeight="1" x14ac:dyDescent="0.3">
      <c r="A17" s="2"/>
      <c r="B17" s="15">
        <f t="shared" si="1"/>
        <v>5</v>
      </c>
      <c r="C17" s="12" t="str">
        <f t="shared" ref="C17:C33" si="4">IF($B17=$B16,C16,C$51)</f>
        <v>Boat Type?</v>
      </c>
      <c r="D17" t="s">
        <v>5</v>
      </c>
      <c r="E17" s="13"/>
      <c r="F17" s="12" t="str">
        <f t="shared" ref="F17:F33" si="5">IF($B17=$B16,F16,F$49)</f>
        <v>M/F?</v>
      </c>
      <c r="G17" s="12" t="str">
        <f t="shared" ref="G17:G32" si="6">IF($B17=$B16,G16,G$51)</f>
        <v>Age Bracket?</v>
      </c>
    </row>
    <row r="18" spans="1:7" ht="20.85" customHeight="1" x14ac:dyDescent="0.3">
      <c r="A18" s="2"/>
      <c r="B18" s="15">
        <f t="shared" si="1"/>
        <v>6</v>
      </c>
      <c r="C18" s="12" t="str">
        <f t="shared" si="4"/>
        <v>Boat Type?</v>
      </c>
      <c r="D18" t="s">
        <v>5</v>
      </c>
      <c r="E18" s="13"/>
      <c r="F18" s="12" t="str">
        <f t="shared" si="5"/>
        <v>M/F?</v>
      </c>
      <c r="G18" s="12" t="str">
        <f t="shared" si="6"/>
        <v>Age Bracket?</v>
      </c>
    </row>
    <row r="19" spans="1:7" ht="20.85" customHeight="1" x14ac:dyDescent="0.3">
      <c r="A19" s="2"/>
      <c r="B19" s="15">
        <f t="shared" si="1"/>
        <v>7</v>
      </c>
      <c r="C19" s="12" t="str">
        <f t="shared" si="4"/>
        <v>Boat Type?</v>
      </c>
      <c r="D19" t="s">
        <v>5</v>
      </c>
      <c r="E19" s="13"/>
      <c r="F19" s="12" t="str">
        <f t="shared" si="5"/>
        <v>M/F?</v>
      </c>
      <c r="G19" s="12" t="str">
        <f t="shared" si="6"/>
        <v>Age Bracket?</v>
      </c>
    </row>
    <row r="20" spans="1:7" ht="20.85" customHeight="1" x14ac:dyDescent="0.3">
      <c r="A20" s="2"/>
      <c r="B20" s="15">
        <f t="shared" si="1"/>
        <v>8</v>
      </c>
      <c r="C20" s="12" t="str">
        <f t="shared" si="4"/>
        <v>Boat Type?</v>
      </c>
      <c r="D20" t="s">
        <v>5</v>
      </c>
      <c r="E20" s="13"/>
      <c r="F20" s="12" t="str">
        <f t="shared" si="5"/>
        <v>M/F?</v>
      </c>
      <c r="G20" s="12" t="str">
        <f t="shared" si="6"/>
        <v>Age Bracket?</v>
      </c>
    </row>
    <row r="21" spans="1:7" ht="20.85" customHeight="1" x14ac:dyDescent="0.3">
      <c r="A21" s="2"/>
      <c r="B21" s="15">
        <f t="shared" si="1"/>
        <v>9</v>
      </c>
      <c r="C21" s="12" t="str">
        <f t="shared" si="4"/>
        <v>Boat Type?</v>
      </c>
      <c r="D21" t="s">
        <v>5</v>
      </c>
      <c r="E21" s="13"/>
      <c r="F21" s="12" t="str">
        <f t="shared" si="5"/>
        <v>M/F?</v>
      </c>
      <c r="G21" s="12" t="str">
        <f t="shared" si="6"/>
        <v>Age Bracket?</v>
      </c>
    </row>
    <row r="22" spans="1:7" ht="20.85" customHeight="1" x14ac:dyDescent="0.3">
      <c r="A22" s="2"/>
      <c r="B22" s="15">
        <f t="shared" si="1"/>
        <v>10</v>
      </c>
      <c r="C22" s="12" t="str">
        <f t="shared" si="4"/>
        <v>Boat Type?</v>
      </c>
      <c r="D22" t="s">
        <v>5</v>
      </c>
      <c r="E22" s="13"/>
      <c r="F22" s="12" t="str">
        <f t="shared" si="5"/>
        <v>M/F?</v>
      </c>
      <c r="G22" s="12" t="str">
        <f t="shared" si="6"/>
        <v>Age Bracket?</v>
      </c>
    </row>
    <row r="23" spans="1:7" ht="20.85" customHeight="1" x14ac:dyDescent="0.3">
      <c r="A23" s="2"/>
      <c r="B23" s="15">
        <f t="shared" si="1"/>
        <v>11</v>
      </c>
      <c r="C23" s="12" t="str">
        <f t="shared" si="4"/>
        <v>Boat Type?</v>
      </c>
      <c r="D23" t="s">
        <v>5</v>
      </c>
      <c r="E23" s="13"/>
      <c r="F23" s="12" t="str">
        <f t="shared" si="5"/>
        <v>M/F?</v>
      </c>
      <c r="G23" s="12" t="str">
        <f t="shared" si="6"/>
        <v>Age Bracket?</v>
      </c>
    </row>
    <row r="24" spans="1:7" ht="20.85" customHeight="1" x14ac:dyDescent="0.3">
      <c r="A24" s="2"/>
      <c r="B24" s="15">
        <f t="shared" si="1"/>
        <v>12</v>
      </c>
      <c r="C24" s="12" t="str">
        <f t="shared" si="4"/>
        <v>Boat Type?</v>
      </c>
      <c r="D24" t="s">
        <v>5</v>
      </c>
      <c r="E24" s="13"/>
      <c r="F24" s="12" t="str">
        <f t="shared" si="5"/>
        <v>M/F?</v>
      </c>
      <c r="G24" s="12" t="str">
        <f t="shared" si="6"/>
        <v>Age Bracket?</v>
      </c>
    </row>
    <row r="25" spans="1:7" ht="20.85" customHeight="1" x14ac:dyDescent="0.3">
      <c r="A25" s="2"/>
      <c r="B25" s="15">
        <f t="shared" si="1"/>
        <v>13</v>
      </c>
      <c r="C25" s="12" t="str">
        <f t="shared" si="4"/>
        <v>Boat Type?</v>
      </c>
      <c r="D25" t="s">
        <v>5</v>
      </c>
      <c r="E25" s="13"/>
      <c r="F25" s="12" t="str">
        <f t="shared" si="5"/>
        <v>M/F?</v>
      </c>
      <c r="G25" s="12" t="str">
        <f t="shared" si="6"/>
        <v>Age Bracket?</v>
      </c>
    </row>
    <row r="26" spans="1:7" ht="20.85" customHeight="1" x14ac:dyDescent="0.3">
      <c r="A26" s="2"/>
      <c r="B26" s="15">
        <f t="shared" si="1"/>
        <v>14</v>
      </c>
      <c r="C26" s="12" t="str">
        <f t="shared" si="4"/>
        <v>Boat Type?</v>
      </c>
      <c r="D26" t="s">
        <v>5</v>
      </c>
      <c r="E26" s="13"/>
      <c r="F26" s="12" t="str">
        <f t="shared" si="5"/>
        <v>M/F?</v>
      </c>
      <c r="G26" s="12" t="str">
        <f t="shared" si="6"/>
        <v>Age Bracket?</v>
      </c>
    </row>
    <row r="27" spans="1:7" ht="20.85" customHeight="1" x14ac:dyDescent="0.3">
      <c r="A27" s="2"/>
      <c r="B27" s="15">
        <f t="shared" si="1"/>
        <v>15</v>
      </c>
      <c r="C27" s="12" t="str">
        <f t="shared" si="4"/>
        <v>Boat Type?</v>
      </c>
      <c r="D27" t="s">
        <v>5</v>
      </c>
      <c r="E27" s="13"/>
      <c r="F27" s="12" t="str">
        <f t="shared" si="5"/>
        <v>M/F?</v>
      </c>
      <c r="G27" s="12" t="str">
        <f t="shared" si="6"/>
        <v>Age Bracket?</v>
      </c>
    </row>
    <row r="28" spans="1:7" ht="20.85" customHeight="1" x14ac:dyDescent="0.3">
      <c r="A28" s="2"/>
      <c r="B28" s="15">
        <f t="shared" si="1"/>
        <v>16</v>
      </c>
      <c r="C28" s="12" t="str">
        <f t="shared" si="4"/>
        <v>Boat Type?</v>
      </c>
      <c r="D28" t="s">
        <v>5</v>
      </c>
      <c r="E28" s="13"/>
      <c r="F28" s="12" t="str">
        <f t="shared" si="5"/>
        <v>M/F?</v>
      </c>
      <c r="G28" s="12" t="str">
        <f t="shared" si="6"/>
        <v>Age Bracket?</v>
      </c>
    </row>
    <row r="29" spans="1:7" ht="20.85" customHeight="1" x14ac:dyDescent="0.3">
      <c r="A29" s="2"/>
      <c r="B29" s="15">
        <f t="shared" si="1"/>
        <v>17</v>
      </c>
      <c r="C29" s="12" t="str">
        <f t="shared" si="4"/>
        <v>Boat Type?</v>
      </c>
      <c r="D29" t="s">
        <v>5</v>
      </c>
      <c r="E29" s="13"/>
      <c r="F29" s="12" t="str">
        <f t="shared" si="5"/>
        <v>M/F?</v>
      </c>
      <c r="G29" s="12" t="str">
        <f t="shared" si="6"/>
        <v>Age Bracket?</v>
      </c>
    </row>
    <row r="30" spans="1:7" ht="20.85" customHeight="1" x14ac:dyDescent="0.3">
      <c r="A30" s="2"/>
      <c r="B30" s="15">
        <f t="shared" si="1"/>
        <v>18</v>
      </c>
      <c r="C30" s="12" t="str">
        <f t="shared" si="4"/>
        <v>Boat Type?</v>
      </c>
      <c r="D30" t="s">
        <v>5</v>
      </c>
      <c r="E30" s="13"/>
      <c r="F30" s="12" t="str">
        <f t="shared" si="5"/>
        <v>M/F?</v>
      </c>
      <c r="G30" s="12" t="str">
        <f t="shared" si="6"/>
        <v>Age Bracket?</v>
      </c>
    </row>
    <row r="31" spans="1:7" ht="20.85" customHeight="1" x14ac:dyDescent="0.3">
      <c r="A31" s="2"/>
      <c r="B31" s="15">
        <f t="shared" si="1"/>
        <v>19</v>
      </c>
      <c r="C31" s="12" t="str">
        <f t="shared" si="4"/>
        <v>Boat Type?</v>
      </c>
      <c r="D31" t="s">
        <v>5</v>
      </c>
      <c r="E31" s="13"/>
      <c r="F31" s="12" t="str">
        <f t="shared" si="5"/>
        <v>M/F?</v>
      </c>
      <c r="G31" s="12" t="str">
        <f t="shared" si="6"/>
        <v>Age Bracket?</v>
      </c>
    </row>
    <row r="32" spans="1:7" ht="20.85" customHeight="1" x14ac:dyDescent="0.3">
      <c r="A32" s="2"/>
      <c r="B32" s="15">
        <f t="shared" si="1"/>
        <v>20</v>
      </c>
      <c r="C32" s="12" t="str">
        <f t="shared" si="4"/>
        <v>Boat Type?</v>
      </c>
      <c r="D32" t="s">
        <v>5</v>
      </c>
      <c r="E32" s="13"/>
      <c r="F32" s="12" t="str">
        <f t="shared" si="5"/>
        <v>M/F?</v>
      </c>
      <c r="G32" s="12" t="str">
        <f t="shared" si="6"/>
        <v>Age Bracket?</v>
      </c>
    </row>
    <row r="33" spans="1:8" ht="20.85" customHeight="1" x14ac:dyDescent="0.3">
      <c r="A33" s="2"/>
      <c r="B33" s="15">
        <f t="shared" si="1"/>
        <v>21</v>
      </c>
      <c r="C33" s="12" t="str">
        <f t="shared" si="4"/>
        <v>Boat Type?</v>
      </c>
      <c r="D33" t="s">
        <v>5</v>
      </c>
      <c r="E33" s="13"/>
      <c r="F33" s="12" t="str">
        <f t="shared" si="5"/>
        <v>M/F?</v>
      </c>
      <c r="G33" s="12" t="str">
        <f>IF($B33=$B31,G31,G$51)</f>
        <v>Age Bracket?</v>
      </c>
    </row>
    <row r="34" spans="1:8" ht="20.85" customHeight="1" x14ac:dyDescent="0.3">
      <c r="A34" s="2"/>
      <c r="B34" s="19"/>
      <c r="C34" s="20"/>
      <c r="D34" s="20"/>
      <c r="E34" s="21"/>
      <c r="F34" s="20"/>
      <c r="G34" s="20"/>
    </row>
    <row r="35" spans="1:8" ht="12.75" customHeight="1" x14ac:dyDescent="0.3">
      <c r="B35" s="24" t="s">
        <v>65</v>
      </c>
      <c r="C35" s="24"/>
      <c r="D35" s="24"/>
      <c r="E35" s="24"/>
      <c r="F35" s="24"/>
      <c r="G35" s="24"/>
    </row>
    <row r="36" spans="1:8" ht="12.75" customHeight="1" x14ac:dyDescent="0.3">
      <c r="B36" s="17" t="s">
        <v>66</v>
      </c>
    </row>
    <row r="37" spans="1:8" ht="12.75" customHeight="1" x14ac:dyDescent="0.3">
      <c r="B37" s="17" t="s">
        <v>63</v>
      </c>
    </row>
    <row r="38" spans="1:8" ht="12.75" customHeight="1" x14ac:dyDescent="0.3">
      <c r="B38" s="17" t="s">
        <v>62</v>
      </c>
    </row>
    <row r="39" spans="1:8" ht="12.75" customHeight="1" x14ac:dyDescent="0.3">
      <c r="B39" s="22" t="s">
        <v>69</v>
      </c>
      <c r="C39" s="22"/>
      <c r="D39" s="22"/>
      <c r="E39" s="22"/>
      <c r="F39" s="22"/>
      <c r="G39" s="22"/>
    </row>
    <row r="40" spans="1:8" ht="27" customHeight="1" x14ac:dyDescent="0.3">
      <c r="B40" s="22" t="s">
        <v>64</v>
      </c>
      <c r="C40" s="22"/>
      <c r="D40" s="22"/>
      <c r="E40" s="22"/>
      <c r="F40" s="22"/>
      <c r="G40" s="22"/>
      <c r="H40" s="22"/>
    </row>
    <row r="41" spans="1:8" ht="20.85" customHeight="1" x14ac:dyDescent="0.3">
      <c r="B41" s="8"/>
      <c r="C41" s="8"/>
      <c r="D41" s="8"/>
      <c r="E41" s="8"/>
      <c r="F41" s="8"/>
      <c r="G41" s="8"/>
    </row>
    <row r="42" spans="1:8" ht="20.85" customHeight="1" x14ac:dyDescent="0.3">
      <c r="B42" s="8"/>
      <c r="C42" s="8"/>
      <c r="D42" s="8"/>
      <c r="E42" s="8"/>
      <c r="F42" s="8"/>
      <c r="G42" s="8"/>
    </row>
    <row r="43" spans="1:8" ht="20.85" customHeight="1" x14ac:dyDescent="0.3">
      <c r="B43" s="8"/>
      <c r="C43" s="8"/>
      <c r="D43" s="8"/>
      <c r="E43" s="8"/>
      <c r="F43" s="8"/>
      <c r="G43" s="8"/>
    </row>
    <row r="44" spans="1:8" ht="20.85" customHeight="1" x14ac:dyDescent="0.3"/>
    <row r="45" spans="1:8" x14ac:dyDescent="0.3">
      <c r="B45" s="3" t="s">
        <v>15</v>
      </c>
    </row>
    <row r="46" spans="1:8" x14ac:dyDescent="0.3">
      <c r="B46" s="2" t="s">
        <v>30</v>
      </c>
      <c r="C46" s="2" t="s">
        <v>0</v>
      </c>
      <c r="D46" s="2" t="s">
        <v>3</v>
      </c>
      <c r="E46" s="2" t="s">
        <v>32</v>
      </c>
      <c r="F46" s="2" t="s">
        <v>1</v>
      </c>
      <c r="G46" s="2" t="s">
        <v>2</v>
      </c>
    </row>
    <row r="47" spans="1:8" x14ac:dyDescent="0.3">
      <c r="B47" t="s">
        <v>54</v>
      </c>
      <c r="C47" t="s">
        <v>6</v>
      </c>
      <c r="D47" t="s">
        <v>5</v>
      </c>
      <c r="E47" t="s">
        <v>41</v>
      </c>
      <c r="F47" t="s">
        <v>4</v>
      </c>
      <c r="G47" s="1" t="s">
        <v>9</v>
      </c>
    </row>
    <row r="48" spans="1:8" x14ac:dyDescent="0.3">
      <c r="B48" t="s">
        <v>55</v>
      </c>
      <c r="C48" t="s">
        <v>7</v>
      </c>
      <c r="E48" t="s">
        <v>40</v>
      </c>
      <c r="F48" t="s">
        <v>8</v>
      </c>
      <c r="G48" t="s">
        <v>10</v>
      </c>
    </row>
    <row r="49" spans="2:7" x14ac:dyDescent="0.3">
      <c r="B49" t="s">
        <v>31</v>
      </c>
      <c r="C49" t="s">
        <v>18</v>
      </c>
      <c r="D49" s="5"/>
      <c r="E49" t="s">
        <v>35</v>
      </c>
      <c r="F49" t="s">
        <v>19</v>
      </c>
      <c r="G49" t="s">
        <v>11</v>
      </c>
    </row>
    <row r="50" spans="2:7" x14ac:dyDescent="0.3">
      <c r="B50" t="s">
        <v>53</v>
      </c>
      <c r="C50" t="s">
        <v>17</v>
      </c>
      <c r="E50" t="s">
        <v>39</v>
      </c>
      <c r="G50" t="s">
        <v>12</v>
      </c>
    </row>
    <row r="51" spans="2:7" x14ac:dyDescent="0.3">
      <c r="B51" t="s">
        <v>56</v>
      </c>
      <c r="C51" s="5" t="s">
        <v>16</v>
      </c>
      <c r="E51" t="s">
        <v>37</v>
      </c>
      <c r="G51" t="s">
        <v>20</v>
      </c>
    </row>
    <row r="52" spans="2:7" x14ac:dyDescent="0.3">
      <c r="E52" t="s">
        <v>34</v>
      </c>
      <c r="G52" s="1"/>
    </row>
    <row r="53" spans="2:7" x14ac:dyDescent="0.3">
      <c r="E53" t="s">
        <v>38</v>
      </c>
    </row>
    <row r="54" spans="2:7" x14ac:dyDescent="0.3">
      <c r="E54" t="s">
        <v>42</v>
      </c>
      <c r="F54" s="2" t="s">
        <v>58</v>
      </c>
    </row>
    <row r="55" spans="2:7" x14ac:dyDescent="0.3">
      <c r="E55" t="s">
        <v>36</v>
      </c>
      <c r="F55" t="s">
        <v>59</v>
      </c>
    </row>
    <row r="56" spans="2:7" x14ac:dyDescent="0.3">
      <c r="E56" t="s">
        <v>33</v>
      </c>
      <c r="F56" t="s">
        <v>60</v>
      </c>
    </row>
    <row r="57" spans="2:7" x14ac:dyDescent="0.3">
      <c r="E57" t="s">
        <v>43</v>
      </c>
      <c r="F57" t="s">
        <v>53</v>
      </c>
    </row>
    <row r="58" spans="2:7" x14ac:dyDescent="0.3">
      <c r="E58" t="s">
        <v>57</v>
      </c>
      <c r="F58" t="s">
        <v>61</v>
      </c>
    </row>
  </sheetData>
  <dataConsolidate/>
  <mergeCells count="7">
    <mergeCell ref="B40:H40"/>
    <mergeCell ref="B2:G2"/>
    <mergeCell ref="B35:G35"/>
    <mergeCell ref="B39:G39"/>
    <mergeCell ref="F7:G7"/>
    <mergeCell ref="F9:G9"/>
    <mergeCell ref="D7:D10"/>
  </mergeCells>
  <dataValidations count="11">
    <dataValidation type="list" allowBlank="1" showInputMessage="1" showErrorMessage="1" sqref="H13:H30" xr:uid="{3814922D-0ACE-4D7C-8927-13BC950D5BCF}">
      <formula1>$H$52:$H$55</formula1>
    </dataValidation>
    <dataValidation type="list" allowBlank="1" showInputMessage="1" showErrorMessage="1" sqref="I13:I30" xr:uid="{8AD4EF45-DE28-46F8-8392-B92B2EE37EED}">
      <formula1>$I$52:$I$53</formula1>
    </dataValidation>
    <dataValidation type="list" allowBlank="1" showInputMessage="1" showErrorMessage="1" sqref="C13:C34" xr:uid="{2911A921-E7B7-476A-88D1-5A77BDC8607E}">
      <formula1>$C$47:$C$51</formula1>
    </dataValidation>
    <dataValidation type="list" allowBlank="1" showInputMessage="1" showErrorMessage="1" sqref="G13:G34" xr:uid="{370E7552-D798-4349-864A-3A547715A48B}">
      <formula1>$G$47:$G$51</formula1>
    </dataValidation>
    <dataValidation type="list" allowBlank="1" showInputMessage="1" showErrorMessage="1" sqref="F13:F34" xr:uid="{3157A72B-1E75-4FD0-B2B9-1190EEC696C3}">
      <formula1>$F$47:$F$49</formula1>
    </dataValidation>
    <dataValidation type="list" allowBlank="1" showInputMessage="1" showErrorMessage="1" promptTitle="District" prompt="If not attached to a District in Longhorn Council select Other." sqref="G5" xr:uid="{057C979B-EFFA-4F9D-BBF1-48DB01371D3D}">
      <formula1>$E$47:$E$58</formula1>
    </dataValidation>
    <dataValidation type="list" allowBlank="1" showInputMessage="1" showErrorMessage="1" promptTitle="Unit Type" prompt="Select from Dropdown. If not applicable select other_x000a_" sqref="C4" xr:uid="{99EB04F2-F8B0-4F4E-A411-5EACF9F849A1}">
      <formula1>$B$47:$B$51</formula1>
    </dataValidation>
    <dataValidation allowBlank="1" showInputMessage="1" showErrorMessage="1" prompt="Select from Dropdown_x000a_" sqref="O3" xr:uid="{74106AC9-0096-4E0F-87E4-7D91DEA7F3C2}"/>
    <dataValidation allowBlank="1" showInputMessage="1" showErrorMessage="1" promptTitle="Unit Number" prompt="Enter your Unit number.  If Not applical enter &quot;0000&quot;_x000a_" sqref="E4" xr:uid="{3FDEC3B2-349D-4815-878E-EB6522A0E0F1}"/>
    <dataValidation type="list" allowBlank="1" showInputMessage="1" showErrorMessage="1" promptTitle="Council:" prompt="Select your coucil from the dropdown. If not listed use other." sqref="G4" xr:uid="{661582D1-97BD-4A22-ABF4-DB7CC564B1AA}">
      <formula1>$F$55:$F$58</formula1>
    </dataValidation>
    <dataValidation type="list" allowBlank="1" showInputMessage="1" showErrorMessage="1" sqref="D34" xr:uid="{44E88F6A-BA7F-4CFA-B600-84CA757FB9B2}">
      <formula1>$D$47:$D$49</formula1>
    </dataValidation>
  </dataValidations>
  <pageMargins left="0.25" right="0.25" top="0.2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78168-44E0-4C95-8A30-98F78ABE47D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 Kirkland</dc:creator>
  <cp:lastModifiedBy>Jonna Martin</cp:lastModifiedBy>
  <cp:lastPrinted>2023-06-01T22:00:57Z</cp:lastPrinted>
  <dcterms:created xsi:type="dcterms:W3CDTF">2022-07-24T15:46:43Z</dcterms:created>
  <dcterms:modified xsi:type="dcterms:W3CDTF">2024-08-31T17:09:28Z</dcterms:modified>
</cp:coreProperties>
</file>