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heatherdunton/Library/Mobile Documents/com~apple~CloudDocs/Documents/* PRODUCT SALES/2025 Sale/"/>
    </mc:Choice>
  </mc:AlternateContent>
  <xr:revisionPtr revIDLastSave="0" documentId="13_ncr:1_{9F53DA78-56E8-5C4D-9626-F7B5608EA571}" xr6:coauthVersionLast="47" xr6:coauthVersionMax="47" xr10:uidLastSave="{00000000-0000-0000-0000-000000000000}"/>
  <bookViews>
    <workbookView xWindow="0" yWindow="760" windowWidth="30240" windowHeight="17760" xr2:uid="{00000000-000D-0000-FFFF-FFFF00000000}"/>
  </bookViews>
  <sheets>
    <sheet name="Plann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3" i="1" l="1"/>
  <c r="F46" i="1"/>
  <c r="D46" i="1"/>
  <c r="B46" i="1"/>
  <c r="F36" i="1"/>
  <c r="D36" i="1"/>
  <c r="B36" i="1"/>
  <c r="F26" i="1"/>
  <c r="D26" i="1"/>
  <c r="B26" i="1"/>
  <c r="F16" i="1"/>
  <c r="D16" i="1"/>
  <c r="B16" i="1"/>
  <c r="F49" i="1" l="1"/>
  <c r="F51" i="1" s="1"/>
  <c r="F53" i="1" s="1"/>
  <c r="F52" i="1" l="1"/>
</calcChain>
</file>

<file path=xl/sharedStrings.xml><?xml version="1.0" encoding="utf-8"?>
<sst xmlns="http://schemas.openxmlformats.org/spreadsheetml/2006/main" count="93" uniqueCount="34">
  <si>
    <t>Unit Program Planner</t>
  </si>
  <si>
    <r>
      <rPr>
        <b/>
        <sz val="10"/>
        <color theme="1"/>
        <rFont val="Arial"/>
        <family val="2"/>
      </rPr>
      <t>Pack</t>
    </r>
    <r>
      <rPr>
        <sz val="10"/>
        <color theme="1"/>
        <rFont val="Arial"/>
        <family val="2"/>
      </rPr>
      <t>/Troop</t>
    </r>
  </si>
  <si>
    <t>Number of Scouts in Unit</t>
  </si>
  <si>
    <t>Unit Commission %</t>
  </si>
  <si>
    <t>September</t>
  </si>
  <si>
    <t>October</t>
  </si>
  <si>
    <t>November</t>
  </si>
  <si>
    <t>Activities</t>
  </si>
  <si>
    <t>Cost</t>
  </si>
  <si>
    <t xml:space="preserve"> </t>
  </si>
  <si>
    <t>Total Cost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</si>
  <si>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</si>
  <si>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</si>
  <si>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</si>
  <si>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</si>
  <si>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</si>
  <si>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</si>
  <si>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</si>
  <si>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</si>
  <si>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</si>
  <si>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Annual National Membership Fee</t>
  </si>
  <si>
    <t>Scout's Life</t>
  </si>
  <si>
    <t xml:space="preserve">               Other Unit Expenses</t>
  </si>
  <si>
    <t xml:space="preserve">                      Unit Sales Goal</t>
  </si>
  <si>
    <t xml:space="preserve">                   Scout Sales Goal</t>
  </si>
  <si>
    <t>Total Expenses</t>
  </si>
  <si>
    <t xml:space="preserve">                    Unit Commission</t>
  </si>
  <si>
    <t xml:space="preserve">Enter all your activities and costs under each month.   </t>
  </si>
  <si>
    <t xml:space="preserve">Enter your number of Scouts and unit commission %.  </t>
  </si>
  <si>
    <t>Fill in the five shaded fields at the bottom of sheet.</t>
  </si>
  <si>
    <t>Total Activity Cost/Expenses</t>
  </si>
  <si>
    <t>Council Program Fee</t>
  </si>
  <si>
    <t>Advancements*</t>
  </si>
  <si>
    <t>*Approximate cost of 6 required adventure belt loops, rank patch, parent pin and rank card per Scout.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</si>
</sst>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2">
    <font>
      <sz val="10"/>
      <color rgb="FF000000"/>
      <name val="calibri"/>
      <scheme val="minor"/>
    </font>
    <font>
      <sz val="20"/>
      <color rgb="FFFF0000"/>
      <name val="Arial"/>
      <family val="2"/>
    </font>
    <font>
      <sz val="10"/>
      <color theme="1"/>
      <name val="Adelon-light"/>
    </font>
    <font>
      <b/>
      <sz val="20"/>
      <color theme="1"/>
      <name val="Arial"/>
      <family val="2"/>
    </font>
    <font>
      <sz val="16"/>
      <color theme="1"/>
      <name val="Adelon-light"/>
    </font>
    <font>
      <sz val="10"/>
      <color theme="1"/>
      <name val="Arial"/>
      <family val="2"/>
    </font>
    <font>
      <sz val="10"/>
      <name val="Calibri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delon-light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9" fontId="5" fillId="2" borderId="6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9" fontId="2" fillId="0" borderId="13" xfId="0" applyNumberFormat="1" applyFont="1" applyBorder="1"/>
    <xf numFmtId="0" fontId="5" fillId="2" borderId="20" xfId="0" applyFont="1" applyFill="1" applyBorder="1" applyAlignment="1">
      <alignment horizontal="center"/>
    </xf>
    <xf numFmtId="165" fontId="5" fillId="2" borderId="21" xfId="0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164" fontId="5" fillId="2" borderId="19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9" fillId="2" borderId="2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164" fontId="11" fillId="0" borderId="25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5" fillId="0" borderId="4" xfId="0" applyFont="1" applyBorder="1" applyAlignment="1">
      <alignment horizontal="right"/>
    </xf>
    <xf numFmtId="0" fontId="6" fillId="0" borderId="5" xfId="0" applyFont="1" applyBorder="1"/>
    <xf numFmtId="0" fontId="1" fillId="0" borderId="0" xfId="0" applyFont="1" applyAlignment="1">
      <alignment horizontal="left" vertical="center"/>
    </xf>
    <xf numFmtId="0" fontId="0" fillId="0" borderId="0" xfId="0"/>
    <xf numFmtId="0" fontId="5" fillId="2" borderId="10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5" fillId="0" borderId="4" xfId="0" applyFont="1" applyBorder="1" applyAlignment="1">
      <alignment horizontal="right" wrapText="1"/>
    </xf>
    <xf numFmtId="0" fontId="5" fillId="2" borderId="7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zoomScale="170" zoomScaleNormal="170" workbookViewId="0">
      <selection activeCell="A52" sqref="A52"/>
    </sheetView>
  </sheetViews>
  <sheetFormatPr baseColWidth="10" defaultColWidth="14.3984375" defaultRowHeight="15" customHeight="1"/>
  <cols>
    <col min="1" max="1" width="19.59765625" customWidth="1"/>
    <col min="2" max="2" width="9.59765625" customWidth="1"/>
    <col min="3" max="3" width="19.59765625" customWidth="1"/>
    <col min="4" max="4" width="9.59765625" customWidth="1"/>
    <col min="5" max="5" width="18.796875" customWidth="1"/>
    <col min="6" max="6" width="12.796875" customWidth="1"/>
    <col min="7" max="26" width="9.19921875" customWidth="1"/>
  </cols>
  <sheetData>
    <row r="1" spans="1:26" ht="30" customHeight="1">
      <c r="A1" s="34"/>
      <c r="B1" s="35"/>
      <c r="C1" s="35"/>
      <c r="D1" s="35"/>
      <c r="E1" s="35"/>
      <c r="F1" s="35"/>
      <c r="G1" s="35"/>
      <c r="H1" s="35"/>
      <c r="I1" s="3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" customHeight="1">
      <c r="A2" s="39" t="s">
        <v>0</v>
      </c>
      <c r="B2" s="35"/>
      <c r="C2" s="35"/>
      <c r="D2" s="35"/>
      <c r="E2" s="35"/>
      <c r="F2" s="35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>
      <c r="A3" s="3"/>
      <c r="B3" s="3"/>
      <c r="C3" s="3"/>
      <c r="D3" s="3"/>
      <c r="E3" s="3"/>
      <c r="F3" s="3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0" t="s">
        <v>27</v>
      </c>
      <c r="B4" s="41"/>
      <c r="C4" s="42"/>
      <c r="D4" s="43" t="s">
        <v>1</v>
      </c>
      <c r="E4" s="33"/>
      <c r="F4" s="4"/>
      <c r="G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44" t="s">
        <v>28</v>
      </c>
      <c r="B5" s="45"/>
      <c r="C5" s="46"/>
      <c r="D5" s="43" t="s">
        <v>2</v>
      </c>
      <c r="E5" s="33"/>
      <c r="F5" s="4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6" t="s">
        <v>29</v>
      </c>
      <c r="B6" s="37"/>
      <c r="C6" s="38"/>
      <c r="D6" s="32" t="s">
        <v>3</v>
      </c>
      <c r="E6" s="33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>
      <c r="A7" s="7"/>
      <c r="B7" s="7"/>
      <c r="C7" s="7"/>
      <c r="D7" s="7"/>
      <c r="E7" s="8"/>
      <c r="F7" s="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15" customFormat="1" ht="12" customHeight="1">
      <c r="A8" s="30" t="s">
        <v>4</v>
      </c>
      <c r="B8" s="31"/>
      <c r="C8" s="30" t="s">
        <v>5</v>
      </c>
      <c r="D8" s="31"/>
      <c r="E8" s="30" t="s">
        <v>6</v>
      </c>
      <c r="F8" s="3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15" customFormat="1" ht="12" customHeight="1">
      <c r="A9" s="16" t="s">
        <v>7</v>
      </c>
      <c r="B9" s="17" t="s">
        <v>8</v>
      </c>
      <c r="C9" s="16" t="s">
        <v>7</v>
      </c>
      <c r="D9" s="17" t="s">
        <v>8</v>
      </c>
      <c r="E9" s="16" t="s">
        <v>7</v>
      </c>
      <c r="F9" s="17" t="s">
        <v>8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15" customFormat="1" ht="12" customHeight="1">
      <c r="A10" s="12"/>
      <c r="B10" s="13"/>
      <c r="C10" s="12"/>
      <c r="D10" s="13"/>
      <c r="E10" s="14"/>
      <c r="F10" s="1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>
      <c r="A11" s="10"/>
      <c r="B11" s="11"/>
      <c r="C11" s="10"/>
      <c r="D11" s="11"/>
      <c r="E11" s="10"/>
      <c r="F11" s="1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0"/>
      <c r="B12" s="11"/>
      <c r="C12" s="10"/>
      <c r="D12" s="11"/>
      <c r="E12" s="10"/>
      <c r="F12" s="1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>
      <c r="A13" s="10"/>
      <c r="B13" s="11" t="s">
        <v>9</v>
      </c>
      <c r="C13" s="10"/>
      <c r="D13" s="11"/>
      <c r="E13" s="10"/>
      <c r="F13" s="11" t="s">
        <v>9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>
      <c r="A14" s="10"/>
      <c r="B14" s="11" t="s">
        <v>9</v>
      </c>
      <c r="C14" s="10"/>
      <c r="D14" s="11" t="s">
        <v>9</v>
      </c>
      <c r="E14" s="10"/>
      <c r="F14" s="11" t="s">
        <v>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>
      <c r="A15" s="10"/>
      <c r="B15" s="11"/>
      <c r="C15" s="10"/>
      <c r="D15" s="11"/>
      <c r="E15" s="10"/>
      <c r="F15" s="1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15" customFormat="1" ht="12" customHeight="1">
      <c r="A16" s="18" t="s">
        <v>10</v>
      </c>
      <c r="B16" s="19">
        <f>SUM(B10:B15)</f>
        <v>0</v>
      </c>
      <c r="C16" s="18" t="s">
        <v>10</v>
      </c>
      <c r="D16" s="19">
        <f>SUM(D10:D15)</f>
        <v>0</v>
      </c>
      <c r="E16" s="18" t="s">
        <v>10</v>
      </c>
      <c r="F16" s="19">
        <f>SUM(F10:F15)</f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15" customFormat="1" ht="7.5" customHeight="1">
      <c r="A17" s="20"/>
      <c r="B17" s="20"/>
      <c r="C17" s="20"/>
      <c r="D17" s="20"/>
      <c r="E17" s="20"/>
      <c r="F17" s="2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15" customFormat="1" ht="12" customHeight="1">
      <c r="A18" s="30" t="s">
        <v>11</v>
      </c>
      <c r="B18" s="31"/>
      <c r="C18" s="30" t="s">
        <v>12</v>
      </c>
      <c r="D18" s="31"/>
      <c r="E18" s="30" t="s">
        <v>13</v>
      </c>
      <c r="F18" s="3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15" customFormat="1" ht="12" customHeight="1">
      <c r="A19" s="16" t="s">
        <v>7</v>
      </c>
      <c r="B19" s="17" t="s">
        <v>8</v>
      </c>
      <c r="C19" s="16" t="s">
        <v>7</v>
      </c>
      <c r="D19" s="17" t="s">
        <v>8</v>
      </c>
      <c r="E19" s="16" t="s">
        <v>7</v>
      </c>
      <c r="F19" s="17" t="s">
        <v>8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15" customFormat="1" ht="12" customHeight="1">
      <c r="A20" s="12"/>
      <c r="B20" s="13"/>
      <c r="C20" s="12"/>
      <c r="D20" s="13"/>
      <c r="E20" s="12"/>
      <c r="F20" s="1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>
      <c r="A21" s="10"/>
      <c r="B21" s="11"/>
      <c r="C21" s="10"/>
      <c r="D21" s="11"/>
      <c r="E21" s="10"/>
      <c r="F21" s="1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>
      <c r="A22" s="10"/>
      <c r="B22" s="11"/>
      <c r="C22" s="10"/>
      <c r="D22" s="11"/>
      <c r="E22" s="10"/>
      <c r="F22" s="1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>
      <c r="A23" s="10"/>
      <c r="B23" s="11" t="s">
        <v>9</v>
      </c>
      <c r="C23" s="10"/>
      <c r="D23" s="11" t="s">
        <v>9</v>
      </c>
      <c r="E23" s="10"/>
      <c r="F23" s="11" t="s">
        <v>9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" customHeight="1">
      <c r="A24" s="10"/>
      <c r="B24" s="11" t="s">
        <v>9</v>
      </c>
      <c r="C24" s="10"/>
      <c r="D24" s="11" t="s">
        <v>9</v>
      </c>
      <c r="E24" s="10"/>
      <c r="F24" s="11" t="s">
        <v>9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>
      <c r="A25" s="10"/>
      <c r="B25" s="11"/>
      <c r="C25" s="10"/>
      <c r="D25" s="11"/>
      <c r="E25" s="10"/>
      <c r="F25" s="1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15" customFormat="1" ht="12" customHeight="1">
      <c r="A26" s="18" t="s">
        <v>10</v>
      </c>
      <c r="B26" s="19">
        <f>SUM(B20:B25)</f>
        <v>0</v>
      </c>
      <c r="C26" s="18" t="s">
        <v>10</v>
      </c>
      <c r="D26" s="19">
        <f>SUM(D20:D25)</f>
        <v>0</v>
      </c>
      <c r="E26" s="18" t="s">
        <v>10</v>
      </c>
      <c r="F26" s="19">
        <f>SUM(F20:F25)</f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15" customFormat="1" ht="7.5" customHeight="1">
      <c r="A27" s="20"/>
      <c r="B27" s="20"/>
      <c r="C27" s="20"/>
      <c r="D27" s="20"/>
      <c r="E27" s="20"/>
      <c r="F27" s="2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15" customFormat="1" ht="12" customHeight="1">
      <c r="A28" s="30" t="s">
        <v>14</v>
      </c>
      <c r="B28" s="31"/>
      <c r="C28" s="30" t="s">
        <v>15</v>
      </c>
      <c r="D28" s="31"/>
      <c r="E28" s="30" t="s">
        <v>16</v>
      </c>
      <c r="F28" s="3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15" customFormat="1" ht="12" customHeight="1">
      <c r="A29" s="16" t="s">
        <v>7</v>
      </c>
      <c r="B29" s="17" t="s">
        <v>8</v>
      </c>
      <c r="C29" s="16" t="s">
        <v>7</v>
      </c>
      <c r="D29" s="17" t="s">
        <v>8</v>
      </c>
      <c r="E29" s="16" t="s">
        <v>7</v>
      </c>
      <c r="F29" s="17" t="s">
        <v>8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15" customFormat="1" ht="12" customHeight="1">
      <c r="A30" s="12"/>
      <c r="B30" s="13"/>
      <c r="C30" s="12"/>
      <c r="D30" s="13"/>
      <c r="E30" s="12"/>
      <c r="F30" s="1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>
      <c r="A31" s="10"/>
      <c r="B31" s="11"/>
      <c r="C31" s="10"/>
      <c r="D31" s="11"/>
      <c r="E31" s="10"/>
      <c r="F31" s="11" t="s">
        <v>9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>
      <c r="A32" s="10"/>
      <c r="B32" s="11"/>
      <c r="C32" s="10"/>
      <c r="D32" s="11"/>
      <c r="E32" s="10"/>
      <c r="F32" s="1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" customHeight="1">
      <c r="A33" s="10"/>
      <c r="B33" s="11" t="s">
        <v>9</v>
      </c>
      <c r="C33" s="10"/>
      <c r="D33" s="11" t="s">
        <v>9</v>
      </c>
      <c r="E33" s="10"/>
      <c r="F33" s="11" t="s">
        <v>9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>
      <c r="A34" s="10"/>
      <c r="B34" s="11" t="s">
        <v>9</v>
      </c>
      <c r="C34" s="10"/>
      <c r="D34" s="11" t="s">
        <v>9</v>
      </c>
      <c r="E34" s="10"/>
      <c r="F34" s="11" t="s">
        <v>9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>
      <c r="A35" s="10"/>
      <c r="B35" s="11"/>
      <c r="C35" s="10"/>
      <c r="D35" s="11"/>
      <c r="E35" s="10"/>
      <c r="F35" s="1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15" customFormat="1" ht="12" customHeight="1">
      <c r="A36" s="18" t="s">
        <v>10</v>
      </c>
      <c r="B36" s="19">
        <f>SUM(B30:B35)</f>
        <v>0</v>
      </c>
      <c r="C36" s="18" t="s">
        <v>10</v>
      </c>
      <c r="D36" s="19">
        <f>SUM(D30:D35)</f>
        <v>0</v>
      </c>
      <c r="E36" s="18" t="s">
        <v>10</v>
      </c>
      <c r="F36" s="19">
        <f>SUM(F30:F35)</f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15" customFormat="1" ht="7.5" customHeight="1">
      <c r="A37" s="21"/>
      <c r="B37" s="20"/>
      <c r="C37" s="20"/>
      <c r="D37" s="20"/>
      <c r="E37" s="20"/>
      <c r="F37" s="20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15" customFormat="1" ht="12" customHeight="1">
      <c r="A38" s="30" t="s">
        <v>17</v>
      </c>
      <c r="B38" s="31"/>
      <c r="C38" s="30" t="s">
        <v>18</v>
      </c>
      <c r="D38" s="31"/>
      <c r="E38" s="30" t="s">
        <v>19</v>
      </c>
      <c r="F38" s="3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15" customFormat="1" ht="12" customHeight="1">
      <c r="A39" s="16" t="s">
        <v>7</v>
      </c>
      <c r="B39" s="17" t="s">
        <v>8</v>
      </c>
      <c r="C39" s="16" t="s">
        <v>7</v>
      </c>
      <c r="D39" s="17" t="s">
        <v>8</v>
      </c>
      <c r="E39" s="16" t="s">
        <v>7</v>
      </c>
      <c r="F39" s="17" t="s">
        <v>8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15" customFormat="1" ht="12" customHeight="1">
      <c r="A40" s="12"/>
      <c r="B40" s="13"/>
      <c r="C40" s="12"/>
      <c r="D40" s="13"/>
      <c r="E40" s="12"/>
      <c r="F40" s="1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" customHeight="1">
      <c r="A41" s="10"/>
      <c r="B41" s="11" t="s">
        <v>9</v>
      </c>
      <c r="C41" s="10"/>
      <c r="D41" s="11" t="s">
        <v>9</v>
      </c>
      <c r="E41" s="10"/>
      <c r="F41" s="11" t="s">
        <v>9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>
      <c r="A42" s="10"/>
      <c r="B42" s="11"/>
      <c r="C42" s="10"/>
      <c r="D42" s="11"/>
      <c r="E42" s="10"/>
      <c r="F42" s="1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>
      <c r="A43" s="10"/>
      <c r="B43" s="11" t="s">
        <v>9</v>
      </c>
      <c r="C43" s="10"/>
      <c r="D43" s="11" t="s">
        <v>9</v>
      </c>
      <c r="E43" s="10"/>
      <c r="F43" s="11" t="s">
        <v>9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>
      <c r="A44" s="10"/>
      <c r="B44" s="11" t="s">
        <v>9</v>
      </c>
      <c r="C44" s="10"/>
      <c r="D44" s="11" t="s">
        <v>9</v>
      </c>
      <c r="E44" s="10"/>
      <c r="F44" s="11" t="s">
        <v>9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>
      <c r="A45" s="10"/>
      <c r="B45" s="11"/>
      <c r="C45" s="10"/>
      <c r="D45" s="11"/>
      <c r="E45" s="10"/>
      <c r="F45" s="1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15" customFormat="1" ht="12" customHeight="1">
      <c r="A46" s="18" t="s">
        <v>10</v>
      </c>
      <c r="B46" s="19">
        <f>SUM(B40:B45)</f>
        <v>0</v>
      </c>
      <c r="C46" s="18" t="s">
        <v>10</v>
      </c>
      <c r="D46" s="19">
        <f>SUM(D40:D45)</f>
        <v>0</v>
      </c>
      <c r="E46" s="18" t="s">
        <v>10</v>
      </c>
      <c r="F46" s="19">
        <f>SUM(F40:F45)</f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15" customFormat="1" ht="12" customHeight="1">
      <c r="A47" s="20"/>
      <c r="B47" s="20"/>
      <c r="C47" s="20"/>
      <c r="D47" s="20"/>
      <c r="E47" s="20"/>
      <c r="F47" s="20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15" customFormat="1" ht="12" customHeight="1">
      <c r="A48" s="22">
        <v>85</v>
      </c>
      <c r="B48" s="21" t="s">
        <v>20</v>
      </c>
      <c r="C48" s="1"/>
      <c r="D48" s="23"/>
      <c r="E48" s="23"/>
      <c r="F48" s="24"/>
      <c r="G48" s="2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15" customFormat="1" ht="12" customHeight="1">
      <c r="A49" s="22">
        <v>85</v>
      </c>
      <c r="B49" s="21" t="s">
        <v>31</v>
      </c>
      <c r="C49" s="1"/>
      <c r="D49" s="28" t="s">
        <v>30</v>
      </c>
      <c r="E49" s="29"/>
      <c r="F49" s="25">
        <f>B16+D16+F16+B26+D26+F26+B36+D36+F36+B46+D46+F46+A53</f>
        <v>0</v>
      </c>
      <c r="G49" s="2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15" customFormat="1" ht="12" customHeight="1">
      <c r="A50" s="22">
        <v>15</v>
      </c>
      <c r="B50" s="21" t="s">
        <v>21</v>
      </c>
      <c r="C50" s="21"/>
      <c r="D50" s="28" t="s">
        <v>22</v>
      </c>
      <c r="E50" s="29"/>
      <c r="F50" s="26">
        <v>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15" customFormat="1" ht="12" customHeight="1">
      <c r="A51" s="22">
        <v>25</v>
      </c>
      <c r="B51" s="21" t="s">
        <v>32</v>
      </c>
      <c r="C51" s="21"/>
      <c r="D51" s="28" t="s">
        <v>23</v>
      </c>
      <c r="E51" s="29"/>
      <c r="F51" s="25" t="e">
        <f>(F49+F50)/F6</f>
        <v>#DIV/0!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15" customFormat="1" ht="12" customHeight="1">
      <c r="A52" s="22"/>
      <c r="B52" s="21"/>
      <c r="C52" s="21"/>
      <c r="D52" s="28" t="s">
        <v>24</v>
      </c>
      <c r="E52" s="29"/>
      <c r="F52" s="25" t="e">
        <f>F51/F5</f>
        <v>#DIV/0!</v>
      </c>
      <c r="G52" s="2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15" customFormat="1" ht="12" customHeight="1">
      <c r="A53" s="27">
        <f>SUM(A48:A52)*F5</f>
        <v>0</v>
      </c>
      <c r="B53" s="21" t="s">
        <v>25</v>
      </c>
      <c r="C53" s="1"/>
      <c r="D53" s="28" t="s">
        <v>26</v>
      </c>
      <c r="E53" s="29"/>
      <c r="F53" s="25" t="e">
        <f>F51*F6</f>
        <v>#DIV/0!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>
      <c r="A54" s="1"/>
      <c r="B54" s="1"/>
      <c r="C54" s="1"/>
      <c r="D54" s="7"/>
      <c r="E54" s="7"/>
      <c r="F54" s="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>
      <c r="A55" s="1" t="s">
        <v>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5">
    <mergeCell ref="D6:E6"/>
    <mergeCell ref="A1:I1"/>
    <mergeCell ref="A6:C6"/>
    <mergeCell ref="A8:B8"/>
    <mergeCell ref="C8:D8"/>
    <mergeCell ref="E8:F8"/>
    <mergeCell ref="A2:F2"/>
    <mergeCell ref="A4:C4"/>
    <mergeCell ref="D4:E4"/>
    <mergeCell ref="A5:C5"/>
    <mergeCell ref="D5:E5"/>
    <mergeCell ref="A18:B18"/>
    <mergeCell ref="C18:D18"/>
    <mergeCell ref="E18:F18"/>
    <mergeCell ref="D50:E50"/>
    <mergeCell ref="D51:E51"/>
    <mergeCell ref="D52:E52"/>
    <mergeCell ref="D53:E53"/>
    <mergeCell ref="A28:B28"/>
    <mergeCell ref="C28:D28"/>
    <mergeCell ref="E28:F28"/>
    <mergeCell ref="A38:B38"/>
    <mergeCell ref="C38:D38"/>
    <mergeCell ref="E38:F38"/>
    <mergeCell ref="D49:E49"/>
  </mergeCells>
  <printOptions horizontalCentered="1" verticalCentered="1"/>
  <pageMargins left="1" right="1" top="0.5" bottom="0.5" header="0" footer="0"/>
  <pageSetup orientation="portrait" copies="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vsaia</dc:creator>
  <cp:lastModifiedBy>Heather Dunton</cp:lastModifiedBy>
  <cp:lastPrinted>2025-08-04T21:19:04Z</cp:lastPrinted>
  <dcterms:created xsi:type="dcterms:W3CDTF">2007-08-01T03:10:33Z</dcterms:created>
  <dcterms:modified xsi:type="dcterms:W3CDTF">2025-08-05T16:37:21Z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vision">
    <vt:lpwstr>Trail's End Popcorn</vt:lpwstr>
  </property>
  <property fmtid="{D5CDD505-2E9C-101B-9397-08002B2CF9AE}" pid="3" name="Publisher">
    <vt:lpwstr>Weaver Popcorn Company</vt:lpwstr>
  </property>
  <property fmtid="{D5CDD505-2E9C-101B-9397-08002B2CF9AE}" pid="4" name="Owner">
    <vt:lpwstr>Weaver Popcorn Company</vt:lpwstr>
  </property>
</Properties>
</file>